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永福学園\003_職員室フォルダ\005_令和8年度\02_肢体不自由教育部門\03_分掌・委員会\0302_キャリア教育部\４月ＨＰ進路先掲載用〇\"/>
    </mc:Choice>
  </mc:AlternateContent>
  <xr:revisionPtr revIDLastSave="0" documentId="13_ncr:1_{54DF66E8-30D0-42E9-B718-46B506527DC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1 (2)" sheetId="2" r:id="rId2"/>
  </sheets>
  <definedNames>
    <definedName name="_xlnm.Print_Area" localSheetId="0">Sheet1!$B$2:$I$34</definedName>
    <definedName name="_xlnm.Print_Area" localSheetId="1">'Sheet1 (2)'!$B$2:$I$34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I9" i="2"/>
  <c r="I12" i="2"/>
  <c r="I11" i="2"/>
  <c r="I10" i="2"/>
  <c r="I8" i="2"/>
  <c r="J8" i="2" s="1"/>
  <c r="I7" i="2"/>
  <c r="J7" i="2" s="1"/>
  <c r="I6" i="2"/>
  <c r="I12" i="1"/>
  <c r="I11" i="1"/>
  <c r="I10" i="1"/>
  <c r="I8" i="1"/>
  <c r="I7" i="1"/>
  <c r="I6" i="1"/>
  <c r="I5" i="1"/>
  <c r="J10" i="2" l="1"/>
  <c r="J9" i="2"/>
  <c r="J11" i="2"/>
  <c r="J6" i="2"/>
  <c r="J5" i="2"/>
</calcChain>
</file>

<file path=xl/sharedStrings.xml><?xml version="1.0" encoding="utf-8"?>
<sst xmlns="http://schemas.openxmlformats.org/spreadsheetml/2006/main" count="46" uniqueCount="23">
  <si>
    <t>合計</t>
    <rPh sb="0" eb="2">
      <t>ゴウケイ</t>
    </rPh>
    <phoneticPr fontId="1"/>
  </si>
  <si>
    <t>進学</t>
    <rPh sb="0" eb="2">
      <t>シンガク</t>
    </rPh>
    <phoneticPr fontId="1"/>
  </si>
  <si>
    <t>就労</t>
    <rPh sb="0" eb="2">
      <t>シュウロウ</t>
    </rPh>
    <phoneticPr fontId="1"/>
  </si>
  <si>
    <t>その他</t>
    <rPh sb="2" eb="3">
      <t>タ</t>
    </rPh>
    <phoneticPr fontId="1"/>
  </si>
  <si>
    <t>就労移行支援、職業訓練施設等</t>
    <rPh sb="0" eb="2">
      <t>シュウロウ</t>
    </rPh>
    <rPh sb="2" eb="4">
      <t>イコウ</t>
    </rPh>
    <rPh sb="4" eb="6">
      <t>シエン</t>
    </rPh>
    <rPh sb="7" eb="9">
      <t>ショクギョウ</t>
    </rPh>
    <rPh sb="9" eb="11">
      <t>クンレン</t>
    </rPh>
    <rPh sb="11" eb="13">
      <t>シセツ</t>
    </rPh>
    <rPh sb="13" eb="14">
      <t>トウ</t>
    </rPh>
    <phoneticPr fontId="1"/>
  </si>
  <si>
    <t>Ａ型、Ｂ型</t>
    <rPh sb="1" eb="2">
      <t>ガタ</t>
    </rPh>
    <rPh sb="4" eb="5">
      <t>ガタ</t>
    </rPh>
    <phoneticPr fontId="1"/>
  </si>
  <si>
    <t>進路先とその内容</t>
    <rPh sb="0" eb="2">
      <t>シンロ</t>
    </rPh>
    <rPh sb="2" eb="3">
      <t>サキ</t>
    </rPh>
    <rPh sb="6" eb="8">
      <t>ナイヨウ</t>
    </rPh>
    <phoneticPr fontId="1"/>
  </si>
  <si>
    <t>大学、専門学校、フリースクール等</t>
    <rPh sb="0" eb="2">
      <t>ダイガク</t>
    </rPh>
    <rPh sb="3" eb="5">
      <t>センモン</t>
    </rPh>
    <rPh sb="5" eb="7">
      <t>ガッコウ</t>
    </rPh>
    <rPh sb="15" eb="16">
      <t>トウ</t>
    </rPh>
    <phoneticPr fontId="1"/>
  </si>
  <si>
    <t>旧重症心身障害児（者）通所事業も含む</t>
    <rPh sb="0" eb="1">
      <t>キュウ</t>
    </rPh>
    <rPh sb="1" eb="3">
      <t>ジュウショウ</t>
    </rPh>
    <rPh sb="3" eb="5">
      <t>シンシン</t>
    </rPh>
    <rPh sb="5" eb="8">
      <t>ショウガイジ</t>
    </rPh>
    <rPh sb="9" eb="10">
      <t>シャ</t>
    </rPh>
    <rPh sb="11" eb="13">
      <t>ツウショ</t>
    </rPh>
    <rPh sb="13" eb="15">
      <t>ジギョウ</t>
    </rPh>
    <rPh sb="16" eb="17">
      <t>フク</t>
    </rPh>
    <phoneticPr fontId="1"/>
  </si>
  <si>
    <t>一般就労、特例子会社、公務員、在宅勤務等</t>
    <rPh sb="0" eb="2">
      <t>イッパン</t>
    </rPh>
    <rPh sb="2" eb="4">
      <t>シュウロウ</t>
    </rPh>
    <rPh sb="5" eb="7">
      <t>トクレイ</t>
    </rPh>
    <rPh sb="7" eb="10">
      <t>コガイシャ</t>
    </rPh>
    <rPh sb="11" eb="14">
      <t>コウムイン</t>
    </rPh>
    <rPh sb="15" eb="17">
      <t>ザイタク</t>
    </rPh>
    <rPh sb="17" eb="19">
      <t>キンム</t>
    </rPh>
    <rPh sb="19" eb="20">
      <t>トウ</t>
    </rPh>
    <phoneticPr fontId="1"/>
  </si>
  <si>
    <t>在宅、進学準備、施設入所等</t>
    <rPh sb="0" eb="2">
      <t>ザイタク</t>
    </rPh>
    <rPh sb="3" eb="5">
      <t>シンガク</t>
    </rPh>
    <rPh sb="5" eb="7">
      <t>ジュンビ</t>
    </rPh>
    <rPh sb="8" eb="10">
      <t>シセツ</t>
    </rPh>
    <rPh sb="10" eb="12">
      <t>ニュウショ</t>
    </rPh>
    <rPh sb="12" eb="13">
      <t>トウ</t>
    </rPh>
    <phoneticPr fontId="1"/>
  </si>
  <si>
    <t>肢体不自由教育部門卒業生の進路先内訳（過去５年間）</t>
    <rPh sb="0" eb="2">
      <t>シタイ</t>
    </rPh>
    <rPh sb="2" eb="5">
      <t>フジユウ</t>
    </rPh>
    <rPh sb="5" eb="7">
      <t>キョウイク</t>
    </rPh>
    <rPh sb="7" eb="9">
      <t>ブモン</t>
    </rPh>
    <rPh sb="9" eb="12">
      <t>ソツギョウセイ</t>
    </rPh>
    <rPh sb="13" eb="15">
      <t>シンロ</t>
    </rPh>
    <rPh sb="15" eb="16">
      <t>サキ</t>
    </rPh>
    <rPh sb="16" eb="18">
      <t>ウチワケ</t>
    </rPh>
    <rPh sb="19" eb="21">
      <t>カコ</t>
    </rPh>
    <rPh sb="22" eb="24">
      <t>ネンカン</t>
    </rPh>
    <phoneticPr fontId="1"/>
  </si>
  <si>
    <t>生活介護事業</t>
    <rPh sb="0" eb="2">
      <t>セイカツ</t>
    </rPh>
    <rPh sb="2" eb="4">
      <t>カイゴ</t>
    </rPh>
    <rPh sb="4" eb="6">
      <t>ジギョウ</t>
    </rPh>
    <phoneticPr fontId="1"/>
  </si>
  <si>
    <t>就労継続支援事業</t>
    <rPh sb="0" eb="2">
      <t>シュウロウ</t>
    </rPh>
    <rPh sb="2" eb="4">
      <t>ケイゾク</t>
    </rPh>
    <rPh sb="4" eb="6">
      <t>シエン</t>
    </rPh>
    <rPh sb="6" eb="8">
      <t>ジギョウ</t>
    </rPh>
    <phoneticPr fontId="1"/>
  </si>
  <si>
    <t>就労支援事業</t>
    <rPh sb="0" eb="2">
      <t>シュウロウ</t>
    </rPh>
    <rPh sb="2" eb="4">
      <t>シエン</t>
    </rPh>
    <rPh sb="4" eb="6">
      <t>ジギョウ</t>
    </rPh>
    <phoneticPr fontId="1"/>
  </si>
  <si>
    <t>自立訓練</t>
    <rPh sb="0" eb="2">
      <t>ジリツ</t>
    </rPh>
    <rPh sb="2" eb="4">
      <t>クンレン</t>
    </rPh>
    <phoneticPr fontId="1"/>
  </si>
  <si>
    <t>生活訓練　機能訓練</t>
    <rPh sb="0" eb="2">
      <t>セイカツ</t>
    </rPh>
    <rPh sb="2" eb="4">
      <t>クンレン</t>
    </rPh>
    <rPh sb="5" eb="7">
      <t>キノウ</t>
    </rPh>
    <rPh sb="7" eb="9">
      <t>クンレン</t>
    </rPh>
    <phoneticPr fontId="1"/>
  </si>
  <si>
    <t>R２</t>
    <phoneticPr fontId="1"/>
  </si>
  <si>
    <t>R３</t>
  </si>
  <si>
    <t>R４</t>
  </si>
  <si>
    <t>R５</t>
  </si>
  <si>
    <t>R６</t>
  </si>
  <si>
    <t>R７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</si>
</sst>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2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9" fontId="3" fillId="0" borderId="0" xfId="1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r>
              <a:rPr lang="ja-JP" altLang="en-US" sz="2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＜過去５年間の進路種別の割合＞</a:t>
            </a:r>
          </a:p>
        </c:rich>
      </c:tx>
      <c:layout>
        <c:manualLayout>
          <c:xMode val="edge"/>
          <c:yMode val="edge"/>
          <c:x val="1.3289891606465924E-3"/>
          <c:y val="3.3712540161970249E-2"/>
        </c:manualLayout>
      </c:layout>
      <c:overlay val="0"/>
    </c:title>
    <c:autoTitleDeleted val="0"/>
    <c:view3D>
      <c:rotX val="20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2193862453791786E-3"/>
          <c:y val="0.14995305330566144"/>
          <c:w val="0.8471395383832423"/>
          <c:h val="0.83774031904640678"/>
        </c:manualLayout>
      </c:layout>
      <c:pie3DChart>
        <c:varyColors val="1"/>
        <c:ser>
          <c:idx val="5"/>
          <c:order val="0"/>
          <c:tx>
            <c:strRef>
              <c:f>Sheet1!$I$4</c:f>
              <c:strCache>
                <c:ptCount val="1"/>
                <c:pt idx="0">
                  <c:v>合計</c:v>
                </c:pt>
              </c:strCache>
            </c:strRef>
          </c:tx>
          <c:spPr>
            <a:effectLst/>
          </c:spPr>
          <c:explosion val="23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1BAC-4964-A1D5-5CC86E197121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3-1BAC-4964-A1D5-5CC86E197121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5-1BAC-4964-A1D5-5CC86E197121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7-1BAC-4964-A1D5-5CC86E197121}"/>
              </c:ext>
            </c:extLst>
          </c:dPt>
          <c:dPt>
            <c:idx val="4"/>
            <c:bubble3D val="0"/>
            <c:explosion val="12"/>
            <c:spPr>
              <a:solidFill>
                <a:srgbClr val="FFFF66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9-1BAC-4964-A1D5-5CC86E197121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B-1BAC-4964-A1D5-5CC86E197121}"/>
              </c:ext>
            </c:extLst>
          </c:dPt>
          <c:dLbls>
            <c:dLbl>
              <c:idx val="0"/>
              <c:layout>
                <c:manualLayout>
                  <c:x val="-0.18306240643354413"/>
                  <c:y val="-0.11922005650932978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600"/>
                      <a:t>進学　</a:t>
                    </a:r>
                    <a:fld id="{5CD9F32E-8A7B-4F11-B7CB-10D6229D1857}" type="PERCENTAGE">
                      <a:rPr lang="en-US" altLang="ja-JP" sz="1600"/>
                      <a:pPr/>
                      <a:t>[パーセンテージ]</a:t>
                    </a:fld>
                    <a:endParaRPr lang="ja-JP" altLang="en-US" sz="160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BAC-4964-A1D5-5CC86E197121}"/>
                </c:ext>
              </c:extLst>
            </c:dLbl>
            <c:dLbl>
              <c:idx val="1"/>
              <c:layout>
                <c:manualLayout>
                  <c:x val="-0.27282059376072826"/>
                  <c:y val="-3.7971687965233855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600"/>
                      <a:t>就労　</a:t>
                    </a:r>
                    <a:fld id="{4BCCDD43-6FAD-4FC3-AF17-FA16D06A2340}" type="PERCENTAGE">
                      <a:rPr lang="en-US" altLang="ja-JP" sz="1600"/>
                      <a:pPr/>
                      <a:t>[パーセンテージ]</a:t>
                    </a:fld>
                    <a:endParaRPr lang="ja-JP" altLang="en-US" sz="160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BAC-4964-A1D5-5CC86E197121}"/>
                </c:ext>
              </c:extLst>
            </c:dLbl>
            <c:dLbl>
              <c:idx val="2"/>
              <c:layout>
                <c:manualLayout>
                  <c:x val="9.4735876723705745E-2"/>
                  <c:y val="-5.0106564548283924E-2"/>
                </c:manualLayout>
              </c:layout>
              <c:tx>
                <c:rich>
                  <a:bodyPr anchorCtr="0"/>
                  <a:lstStyle/>
                  <a:p>
                    <a:pPr algn="l">
                      <a:defRPr sz="2000" b="1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defRPr>
                    </a:pPr>
                    <a:r>
                      <a:rPr lang="ja-JP" altLang="en-US" sz="1800"/>
                      <a:t>就労支援事業　</a:t>
                    </a:r>
                    <a:fld id="{C2D5012D-DDD7-4B6F-BBFE-6E07457CFDEA}" type="PERCENTAGE">
                      <a:rPr lang="en-US" altLang="ja-JP" sz="1800"/>
                      <a:pPr algn="l">
                        <a:defRPr sz="2000" b="1"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defRPr>
                      </a:pPr>
                      <a:t>[パーセンテージ]</a:t>
                    </a:fld>
                    <a:endParaRPr lang="ja-JP" altLang="en-US" sz="1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283315287917022"/>
                      <c:h val="0.1413479052823315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BAC-4964-A1D5-5CC86E197121}"/>
                </c:ext>
              </c:extLst>
            </c:dLbl>
            <c:dLbl>
              <c:idx val="3"/>
              <c:layout>
                <c:manualLayout>
                  <c:x val="5.5289599760240504E-2"/>
                  <c:y val="5.4443153622190661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800">
                        <a:solidFill>
                          <a:sysClr val="windowText" lastClr="000000"/>
                        </a:solidFill>
                      </a:rPr>
                      <a:t>就労継続支援事業　</a:t>
                    </a:r>
                    <a:fld id="{0E546B5B-EB9D-4397-A5A1-9B02625342B8}" type="PERCENTAGE">
                      <a:rPr lang="en-US" altLang="ja-JP" sz="1800">
                        <a:solidFill>
                          <a:sysClr val="windowText" lastClr="000000"/>
                        </a:solidFill>
                      </a:rPr>
                      <a:pPr/>
                      <a:t>[パーセンテージ]</a:t>
                    </a:fld>
                    <a:endParaRPr lang="ja-JP" altLang="en-US" sz="1800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241229446598364"/>
                      <c:h val="0.1158469945355191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BAC-4964-A1D5-5CC86E197121}"/>
                </c:ext>
              </c:extLst>
            </c:dLbl>
            <c:dLbl>
              <c:idx val="4"/>
              <c:layout>
                <c:manualLayout>
                  <c:x val="0.15352250719506166"/>
                  <c:y val="-0.38499132280596082"/>
                </c:manualLayout>
              </c:layout>
              <c:tx>
                <c:rich>
                  <a:bodyPr/>
                  <a:lstStyle/>
                  <a:p>
                    <a:pPr>
                      <a:defRPr sz="1800" b="1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defRPr>
                    </a:pPr>
                    <a:r>
                      <a:rPr lang="ja-JP" altLang="en-US" sz="1800"/>
                      <a:t>生活介護事業　</a:t>
                    </a:r>
                    <a:fld id="{46AB392B-5A29-476C-85FB-86E61AAA0CC5}" type="PERCENTAGE">
                      <a:rPr lang="en-US" altLang="ja-JP" sz="1800"/>
                      <a:pPr>
                        <a:defRPr sz="1800" b="1"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defRPr>
                      </a:pPr>
                      <a:t>[パーセンテージ]</a:t>
                    </a:fld>
                    <a:endParaRPr lang="ja-JP" altLang="en-US" sz="1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56338724823056"/>
                      <c:h val="0.168994449464308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BAC-4964-A1D5-5CC86E197121}"/>
                </c:ext>
              </c:extLst>
            </c:dLbl>
            <c:dLbl>
              <c:idx val="5"/>
              <c:layout>
                <c:manualLayout>
                  <c:x val="-0.19836675199672549"/>
                  <c:y val="2.5077807896963698E-2"/>
                </c:manualLayout>
              </c:layout>
              <c:tx>
                <c:rich>
                  <a:bodyPr/>
                  <a:lstStyle/>
                  <a:p>
                    <a:pPr>
                      <a:defRPr sz="1800" b="1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defRPr>
                    </a:pPr>
                    <a:r>
                      <a:rPr lang="ja-JP" altLang="en-US" sz="18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t>その他　</a:t>
                    </a:r>
                    <a:fld id="{7DE3061C-E197-4185-98BD-5DBBD3F9CCF1}" type="PERCENTAGE">
                      <a:rPr lang="en-US" altLang="ja-JP" sz="1800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rPr>
                      <a:pPr>
                        <a:defRPr sz="1800" b="1"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defRPr>
                      </a:pPr>
                      <a:t>[パーセンテージ]</a:t>
                    </a:fld>
                    <a:endParaRPr lang="ja-JP" altLang="en-US" sz="1800">
                      <a:latin typeface="HG丸ｺﾞｼｯｸM-PRO" panose="020F0600000000000000" pitchFamily="50" charset="-128"/>
                      <a:ea typeface="HG丸ｺﾞｼｯｸM-PRO" panose="020F0600000000000000" pitchFamily="50" charset="-128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18628805089864"/>
                      <c:h val="9.855319669284308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BAC-4964-A1D5-5CC86E197121}"/>
                </c:ext>
              </c:extLst>
            </c:dLbl>
            <c:dLbl>
              <c:idx val="6"/>
              <c:layout>
                <c:manualLayout>
                  <c:x val="2.5998501094291241E-3"/>
                  <c:y val="-5.9869770377063522E-2"/>
                </c:manualLayout>
              </c:layout>
              <c:tx>
                <c:rich>
                  <a:bodyPr anchorCtr="0"/>
                  <a:lstStyle/>
                  <a:p>
                    <a:pPr algn="l">
                      <a:defRPr sz="1600" b="1">
                        <a:latin typeface="HG丸ｺﾞｼｯｸM-PRO" panose="020F0600000000000000" pitchFamily="50" charset="-128"/>
                        <a:ea typeface="HG丸ｺﾞｼｯｸM-PRO" panose="020F0600000000000000" pitchFamily="50" charset="-128"/>
                      </a:defRPr>
                    </a:pPr>
                    <a:r>
                      <a:rPr lang="ja-JP" altLang="en-US" sz="1600"/>
                      <a:t>就労移行支援</a:t>
                    </a:r>
                    <a:fld id="{C9A82DFE-9FEA-40A3-AF38-EC450F51D313}" type="PERCENTAGE">
                      <a:rPr lang="en-US" altLang="ja-JP" sz="1600"/>
                      <a:pPr algn="l">
                        <a:defRPr sz="1600" b="1">
                          <a:latin typeface="HG丸ｺﾞｼｯｸM-PRO" panose="020F0600000000000000" pitchFamily="50" charset="-128"/>
                          <a:ea typeface="HG丸ｺﾞｼｯｸM-PRO" panose="020F0600000000000000" pitchFamily="50" charset="-128"/>
                        </a:defRPr>
                      </a:pPr>
                      <a:t>[パーセンテージ]</a:t>
                    </a:fld>
                    <a:endParaRPr lang="ja-JP" altLang="en-US" sz="1600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46257781893866"/>
                      <c:h val="0.1038251366120218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3D71-4090-95DC-47E063ACC8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000" b="1">
                    <a:latin typeface="HG丸ｺﾞｼｯｸM-PRO" panose="020F0600000000000000" pitchFamily="50" charset="-128"/>
                    <a:ea typeface="HG丸ｺﾞｼｯｸM-PRO" panose="020F0600000000000000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Sheet1!$B$5:$B$11</c:f>
              <c:strCache>
                <c:ptCount val="7"/>
                <c:pt idx="0">
                  <c:v>進学</c:v>
                </c:pt>
                <c:pt idx="1">
                  <c:v>就労</c:v>
                </c:pt>
                <c:pt idx="2">
                  <c:v>就労支援事業</c:v>
                </c:pt>
                <c:pt idx="3">
                  <c:v>就労継続支援事業</c:v>
                </c:pt>
                <c:pt idx="4">
                  <c:v>自立訓練</c:v>
                </c:pt>
                <c:pt idx="5">
                  <c:v>生活介護事業</c:v>
                </c:pt>
                <c:pt idx="6">
                  <c:v>その他</c:v>
                </c:pt>
              </c:strCache>
            </c:strRef>
          </c:cat>
          <c:val>
            <c:numRef>
              <c:f>Sheet1!$I$5:$I$11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51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BAC-4964-A1D5-5CC86E197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egendEntry>
        <c:idx val="0"/>
        <c:txPr>
          <a:bodyPr/>
          <a:lstStyle/>
          <a:p>
            <a:pPr rtl="0">
              <a:defRPr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 rtl="0">
              <a:defRPr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 rtl="0">
              <a:defRPr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 rtl="0">
              <a:defRPr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 rtl="0">
              <a:defRPr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 rtl="0">
              <a:defRPr sz="1400" b="1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 rtl="0">
              <a:defRPr sz="14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73611285969796292"/>
          <c:y val="0.5409466029861022"/>
          <c:w val="0.22422027887494136"/>
          <c:h val="0.39566025558280626"/>
        </c:manualLayout>
      </c:layout>
      <c:overlay val="0"/>
      <c:spPr>
        <a:ln>
          <a:solidFill>
            <a:sysClr val="windowText" lastClr="000000"/>
          </a:solidFill>
        </a:ln>
      </c:spPr>
      <c:txPr>
        <a:bodyPr/>
        <a:lstStyle/>
        <a:p>
          <a:pPr rtl="0">
            <a:defRPr>
              <a:latin typeface="HG丸ｺﾞｼｯｸM-PRO" panose="020F0600000000000000" pitchFamily="50" charset="-128"/>
              <a:ea typeface="HG丸ｺﾞｼｯｸM-PRO" panose="020F06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r>
              <a:rPr lang="ja-JP" altLang="en-US" sz="20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＜過去５年間の進路種別の割合＞</a:t>
            </a:r>
          </a:p>
        </c:rich>
      </c:tx>
      <c:layout>
        <c:manualLayout>
          <c:xMode val="edge"/>
          <c:yMode val="edge"/>
          <c:x val="1.3289891606465924E-3"/>
          <c:y val="3.37125401619702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title>
    <c:autoTitleDeleted val="0"/>
    <c:view3D>
      <c:rotX val="20"/>
      <c:rotY val="30"/>
      <c:rAngAx val="0"/>
      <c:perspective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979103526356138E-4"/>
          <c:y val="0.14618651482124054"/>
          <c:w val="0.84980909186838982"/>
          <c:h val="0.84150688791019779"/>
        </c:manualLayout>
      </c:layout>
      <c:pie3DChart>
        <c:varyColors val="1"/>
        <c:ser>
          <c:idx val="5"/>
          <c:order val="0"/>
          <c:tx>
            <c:strRef>
              <c:f>'Sheet1 (2)'!$I$4</c:f>
              <c:strCache>
                <c:ptCount val="1"/>
                <c:pt idx="0">
                  <c:v>合計</c:v>
                </c:pt>
              </c:strCache>
            </c:strRef>
          </c:tx>
          <c:spPr>
            <a:effectLst/>
          </c:spPr>
          <c:explosion val="26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A021-4DF5-8334-6525615EBA84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021-4DF5-8334-6525615EBA84}"/>
              </c:ext>
            </c:extLst>
          </c:dPt>
          <c:dPt>
            <c:idx val="2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A021-4DF5-8334-6525615EBA84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A021-4DF5-8334-6525615EBA84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A021-4DF5-8334-6525615EBA84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A021-4DF5-8334-6525615EBA84}"/>
              </c:ext>
            </c:extLst>
          </c:dPt>
          <c:dPt>
            <c:idx val="6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C-250D-405F-9A2A-E678FFBF66CC}"/>
              </c:ext>
            </c:extLst>
          </c:dPt>
          <c:dLbls>
            <c:dLbl>
              <c:idx val="0"/>
              <c:layout>
                <c:manualLayout>
                  <c:x val="0.19960676267317515"/>
                  <c:y val="-8.879741039793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+mj-ea"/>
                        <a:ea typeface="+mj-ea"/>
                        <a:cs typeface="+mn-cs"/>
                      </a:defRPr>
                    </a:pPr>
                    <a:r>
                      <a:rPr lang="ja-JP" altLang="en-US" sz="1400">
                        <a:latin typeface="+mj-ea"/>
                        <a:ea typeface="+mj-ea"/>
                      </a:rPr>
                      <a:t>進学　４％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400" b="0" i="0" u="none" strike="noStrike" kern="1200" baseline="0">
                      <a:solidFill>
                        <a:schemeClr val="tx1"/>
                      </a:solidFill>
                      <a:latin typeface="+mj-ea"/>
                      <a:ea typeface="+mj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743308189157454"/>
                      <c:h val="6.92167455738234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A021-4DF5-8334-6525615EBA84}"/>
                </c:ext>
              </c:extLst>
            </c:dLbl>
            <c:dLbl>
              <c:idx val="1"/>
              <c:layout>
                <c:manualLayout>
                  <c:x val="0.15989078172989105"/>
                  <c:y val="-3.19854280510018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+mj-ea"/>
                        <a:ea typeface="+mj-ea"/>
                        <a:cs typeface="+mn-cs"/>
                      </a:defRPr>
                    </a:pPr>
                    <a:r>
                      <a:rPr lang="ja-JP" altLang="en-US" sz="1400">
                        <a:latin typeface="+mj-ea"/>
                        <a:ea typeface="+mj-ea"/>
                      </a:rPr>
                      <a:t>就労　０％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j-ea"/>
                      <a:ea typeface="+mj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644716357376629E-2"/>
                      <c:h val="7.65027322404371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A021-4DF5-8334-6525615EBA84}"/>
                </c:ext>
              </c:extLst>
            </c:dLbl>
            <c:dLbl>
              <c:idx val="2"/>
              <c:layout>
                <c:manualLayout>
                  <c:x val="0.1348843179293239"/>
                  <c:y val="3.6264647246962982E-2"/>
                </c:manualLayout>
              </c:layout>
              <c:tx>
                <c:rich>
                  <a:bodyPr/>
                  <a:lstStyle/>
                  <a:p>
                    <a:r>
                      <a:rPr lang="ja-JP" altLang="en-US"/>
                      <a:t>就労支援事業　２％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021-4DF5-8334-6525615EBA84}"/>
                </c:ext>
              </c:extLst>
            </c:dLbl>
            <c:dLbl>
              <c:idx val="3"/>
              <c:layout>
                <c:manualLayout>
                  <c:x val="0.1154202944299542"/>
                  <c:y val="9.11303300202228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+mj-ea"/>
                        <a:ea typeface="+mj-ea"/>
                        <a:cs typeface="+mn-cs"/>
                      </a:defRPr>
                    </a:pPr>
                    <a:r>
                      <a:rPr lang="ja-JP" altLang="en-US"/>
                      <a:t>就労継続支援事業　０％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1400" b="0" i="0" u="none" strike="noStrike" kern="1200" baseline="0">
                      <a:solidFill>
                        <a:schemeClr val="tx1"/>
                      </a:solidFill>
                      <a:latin typeface="+mj-ea"/>
                      <a:ea typeface="+mj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A021-4DF5-8334-6525615EBA84}"/>
                </c:ext>
              </c:extLst>
            </c:dLbl>
            <c:dLbl>
              <c:idx val="4"/>
              <c:layout>
                <c:manualLayout>
                  <c:x val="9.5772529076245283E-2"/>
                  <c:y val="0.1521758613683363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+mj-ea"/>
                        <a:ea typeface="+mj-ea"/>
                        <a:cs typeface="+mn-cs"/>
                      </a:defRPr>
                    </a:pPr>
                    <a:r>
                      <a:rPr lang="ja-JP" altLang="en-US" sz="1400">
                        <a:latin typeface="+mj-ea"/>
                        <a:ea typeface="+mj-ea"/>
                      </a:rPr>
                      <a:t>自立訓練　２％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400" b="0" i="0" u="none" strike="noStrike" kern="1200" baseline="0">
                      <a:solidFill>
                        <a:schemeClr val="tx1"/>
                      </a:solidFill>
                      <a:latin typeface="+mj-ea"/>
                      <a:ea typeface="+mj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440290482892965"/>
                      <c:h val="5.838572935541063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A021-4DF5-8334-6525615EBA84}"/>
                </c:ext>
              </c:extLst>
            </c:dLbl>
            <c:dLbl>
              <c:idx val="5"/>
              <c:layout>
                <c:manualLayout>
                  <c:x val="0.27080370607163373"/>
                  <c:y val="-0.28770384348828087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1600">
                        <a:latin typeface="+mj-ea"/>
                        <a:ea typeface="+mj-ea"/>
                      </a:rPr>
                      <a:t>生活介護事業　</a:t>
                    </a:r>
                    <a:r>
                      <a:rPr lang="en-US" altLang="ja-JP" sz="1600">
                        <a:latin typeface="+mj-ea"/>
                        <a:ea typeface="+mj-ea"/>
                      </a:rPr>
                      <a:t>92</a:t>
                    </a:r>
                    <a:r>
                      <a:rPr lang="ja-JP" altLang="en-US" sz="1600">
                        <a:latin typeface="+mj-ea"/>
                        <a:ea typeface="+mj-ea"/>
                      </a:rPr>
                      <a:t>％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A021-4DF5-8334-6525615EBA84}"/>
                </c:ext>
              </c:extLst>
            </c:dLbl>
            <c:dLbl>
              <c:idx val="6"/>
              <c:layout>
                <c:manualLayout>
                  <c:x val="7.4794920253232144E-2"/>
                  <c:y val="-7.75311478721361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+mj-ea"/>
                        <a:ea typeface="+mj-ea"/>
                        <a:cs typeface="+mn-cs"/>
                      </a:defRPr>
                    </a:pPr>
                    <a:r>
                      <a:rPr lang="ja-JP" altLang="en-US" sz="1400">
                        <a:latin typeface="+mj-ea"/>
                        <a:ea typeface="+mj-ea"/>
                      </a:rPr>
                      <a:t>その他　４％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j-ea"/>
                      <a:ea typeface="+mj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12211739404885"/>
                      <c:h val="7.3065800497101152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C-250D-405F-9A2A-E678FFBF66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ea"/>
                    <a:ea typeface="+mj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'Sheet1 (2)'!$B$5:$B$11</c:f>
              <c:strCache>
                <c:ptCount val="7"/>
                <c:pt idx="0">
                  <c:v>進学</c:v>
                </c:pt>
                <c:pt idx="1">
                  <c:v>就労</c:v>
                </c:pt>
                <c:pt idx="2">
                  <c:v>就労支援事業</c:v>
                </c:pt>
                <c:pt idx="3">
                  <c:v>就労継続支援事業</c:v>
                </c:pt>
                <c:pt idx="4">
                  <c:v>自立訓練</c:v>
                </c:pt>
                <c:pt idx="5">
                  <c:v>生活介護事業</c:v>
                </c:pt>
                <c:pt idx="6">
                  <c:v>その他</c:v>
                </c:pt>
              </c:strCache>
            </c:strRef>
          </c:cat>
          <c:val>
            <c:numRef>
              <c:f>'Sheet1 (2)'!$I$5:$I$11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45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21-4DF5-8334-6525615EBA8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 rtl="0">
              <a:defRPr sz="1400" b="1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 rtl="0">
              <a:defRPr sz="1400" b="1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 rtl="0">
              <a:defRPr sz="1400" b="1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 rtl="0">
              <a:defRPr sz="1400" b="1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</c:legendEntry>
      <c:legendEntry>
        <c:idx val="4"/>
        <c:txPr>
          <a:bodyPr rot="0" spcFirstLastPara="1" vertOverflow="ellipsis" vert="horz" wrap="square" anchor="ctr" anchorCtr="1"/>
          <a:lstStyle/>
          <a:p>
            <a:pPr rtl="0">
              <a:defRPr sz="1400" b="1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 rtl="0">
              <a:defRPr sz="1400" b="1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</c:legendEntry>
      <c:legendEntry>
        <c:idx val="6"/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defRPr>
            </a:pPr>
            <a:endParaRPr lang="ja-JP"/>
          </a:p>
        </c:txPr>
      </c:legendEntry>
      <c:layout>
        <c:manualLayout>
          <c:xMode val="edge"/>
          <c:yMode val="edge"/>
          <c:x val="0.75753942078447645"/>
          <c:y val="0.53353707905155923"/>
          <c:w val="0.22422027887494136"/>
          <c:h val="0.39566025558280626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13</xdr:row>
      <xdr:rowOff>22860</xdr:rowOff>
    </xdr:from>
    <xdr:to>
      <xdr:col>8</xdr:col>
      <xdr:colOff>457200</xdr:colOff>
      <xdr:row>33</xdr:row>
      <xdr:rowOff>156210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40956</xdr:colOff>
      <xdr:row>12</xdr:row>
      <xdr:rowOff>83820</xdr:rowOff>
    </xdr:from>
    <xdr:to>
      <xdr:col>8</xdr:col>
      <xdr:colOff>586740</xdr:colOff>
      <xdr:row>33</xdr:row>
      <xdr:rowOff>156210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B0CB829-CB6F-4979-93C7-5227E6D23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5"/>
  <sheetViews>
    <sheetView view="pageBreakPreview" topLeftCell="A11" zoomScaleNormal="100" zoomScaleSheetLayoutView="100" workbookViewId="0">
      <selection activeCell="M12" sqref="M12"/>
    </sheetView>
  </sheetViews>
  <sheetFormatPr defaultRowHeight="13.2" x14ac:dyDescent="0.2"/>
  <cols>
    <col min="1" max="1" width="4.88671875" style="1" customWidth="1"/>
    <col min="2" max="2" width="29.6640625" style="1" customWidth="1"/>
    <col min="3" max="3" width="62.44140625" style="1" customWidth="1"/>
    <col min="4" max="9" width="8.77734375" style="1" customWidth="1"/>
    <col min="10" max="10" width="4.77734375" style="1" customWidth="1"/>
    <col min="11" max="16384" width="8.88671875" style="1"/>
  </cols>
  <sheetData>
    <row r="1" spans="2:14" ht="14.25" customHeight="1" x14ac:dyDescent="0.2"/>
    <row r="2" spans="2:14" ht="20.25" customHeight="1" x14ac:dyDescent="0.2">
      <c r="B2" s="29" t="s">
        <v>11</v>
      </c>
      <c r="C2" s="29"/>
      <c r="D2" s="29"/>
      <c r="E2" s="29"/>
      <c r="F2" s="29"/>
      <c r="G2" s="29"/>
      <c r="H2" s="29"/>
      <c r="I2" s="29"/>
      <c r="J2" s="2"/>
      <c r="K2" s="2"/>
      <c r="L2" s="2"/>
      <c r="M2" s="2"/>
      <c r="N2" s="2"/>
    </row>
    <row r="3" spans="2:14" ht="25.5" customHeight="1" thickBot="1" x14ac:dyDescent="0.25">
      <c r="B3" s="29"/>
      <c r="C3" s="29"/>
      <c r="D3" s="29"/>
      <c r="E3" s="29"/>
      <c r="F3" s="29"/>
      <c r="G3" s="29"/>
      <c r="H3" s="29"/>
      <c r="I3" s="29"/>
      <c r="J3" s="2"/>
      <c r="K3" s="2"/>
      <c r="L3" s="2"/>
      <c r="M3" s="2"/>
      <c r="N3" s="2"/>
    </row>
    <row r="4" spans="2:14" ht="30" customHeight="1" thickBot="1" x14ac:dyDescent="0.25">
      <c r="B4" s="30" t="s">
        <v>6</v>
      </c>
      <c r="C4" s="31"/>
      <c r="D4" s="9" t="s">
        <v>17</v>
      </c>
      <c r="E4" s="9" t="s">
        <v>18</v>
      </c>
      <c r="F4" s="9" t="s">
        <v>19</v>
      </c>
      <c r="G4" s="9" t="s">
        <v>20</v>
      </c>
      <c r="H4" s="9" t="s">
        <v>21</v>
      </c>
      <c r="I4" s="10" t="s">
        <v>0</v>
      </c>
    </row>
    <row r="5" spans="2:14" ht="30" customHeight="1" x14ac:dyDescent="0.2">
      <c r="B5" s="25" t="s">
        <v>1</v>
      </c>
      <c r="C5" s="12" t="s">
        <v>7</v>
      </c>
      <c r="D5" s="11"/>
      <c r="E5" s="19"/>
      <c r="F5" s="11"/>
      <c r="G5" s="19">
        <v>2</v>
      </c>
      <c r="H5" s="16"/>
      <c r="I5" s="24">
        <f t="shared" ref="I5:I12" si="0">SUM(D5:H5)</f>
        <v>2</v>
      </c>
    </row>
    <row r="6" spans="2:14" ht="30" customHeight="1" x14ac:dyDescent="0.2">
      <c r="B6" s="26" t="s">
        <v>2</v>
      </c>
      <c r="C6" s="5" t="s">
        <v>9</v>
      </c>
      <c r="D6" s="4"/>
      <c r="E6" s="20"/>
      <c r="F6" s="4"/>
      <c r="G6" s="28"/>
      <c r="H6" s="23"/>
      <c r="I6" s="6">
        <f t="shared" si="0"/>
        <v>0</v>
      </c>
    </row>
    <row r="7" spans="2:14" ht="30" customHeight="1" x14ac:dyDescent="0.2">
      <c r="B7" s="26" t="s">
        <v>14</v>
      </c>
      <c r="C7" s="5" t="s">
        <v>4</v>
      </c>
      <c r="D7" s="4"/>
      <c r="E7" s="20"/>
      <c r="F7" s="4"/>
      <c r="G7" s="28">
        <v>1</v>
      </c>
      <c r="H7" s="23"/>
      <c r="I7" s="6">
        <f t="shared" si="0"/>
        <v>1</v>
      </c>
    </row>
    <row r="8" spans="2:14" ht="30" customHeight="1" x14ac:dyDescent="0.2">
      <c r="B8" s="26" t="s">
        <v>13</v>
      </c>
      <c r="C8" s="5" t="s">
        <v>5</v>
      </c>
      <c r="D8" s="4">
        <v>1</v>
      </c>
      <c r="E8" s="20"/>
      <c r="F8" s="4"/>
      <c r="G8" s="28"/>
      <c r="H8" s="23"/>
      <c r="I8" s="6">
        <f t="shared" si="0"/>
        <v>1</v>
      </c>
    </row>
    <row r="9" spans="2:14" ht="30" customHeight="1" x14ac:dyDescent="0.2">
      <c r="B9" s="26" t="s">
        <v>15</v>
      </c>
      <c r="C9" s="5" t="s">
        <v>16</v>
      </c>
      <c r="D9" s="4"/>
      <c r="E9" s="20"/>
      <c r="F9" s="4"/>
      <c r="G9" s="28"/>
      <c r="H9" s="23">
        <v>1</v>
      </c>
      <c r="I9" s="6">
        <v>1</v>
      </c>
    </row>
    <row r="10" spans="2:14" ht="30" customHeight="1" x14ac:dyDescent="0.2">
      <c r="B10" s="26" t="s">
        <v>12</v>
      </c>
      <c r="C10" s="5" t="s">
        <v>8</v>
      </c>
      <c r="D10" s="4">
        <v>13</v>
      </c>
      <c r="E10" s="20">
        <v>7</v>
      </c>
      <c r="F10" s="4">
        <v>13</v>
      </c>
      <c r="G10" s="28">
        <v>6</v>
      </c>
      <c r="H10" s="23">
        <v>12</v>
      </c>
      <c r="I10" s="6">
        <f t="shared" si="0"/>
        <v>51</v>
      </c>
    </row>
    <row r="11" spans="2:14" ht="30" customHeight="1" thickBot="1" x14ac:dyDescent="0.25">
      <c r="B11" s="27" t="s">
        <v>3</v>
      </c>
      <c r="C11" s="14" t="s">
        <v>10</v>
      </c>
      <c r="D11" s="15">
        <v>1</v>
      </c>
      <c r="E11" s="21"/>
      <c r="F11" s="15"/>
      <c r="G11" s="21"/>
      <c r="H11" s="17"/>
      <c r="I11" s="13">
        <f t="shared" si="0"/>
        <v>1</v>
      </c>
    </row>
    <row r="12" spans="2:14" ht="30" customHeight="1" thickBot="1" x14ac:dyDescent="0.25">
      <c r="B12" s="32" t="s">
        <v>0</v>
      </c>
      <c r="C12" s="33"/>
      <c r="D12" s="7">
        <v>15</v>
      </c>
      <c r="E12" s="22">
        <v>7</v>
      </c>
      <c r="F12" s="7">
        <v>13</v>
      </c>
      <c r="G12" s="22">
        <v>9</v>
      </c>
      <c r="H12" s="18">
        <v>13</v>
      </c>
      <c r="I12" s="8">
        <f t="shared" si="0"/>
        <v>57</v>
      </c>
    </row>
    <row r="25" spans="10:10" x14ac:dyDescent="0.2">
      <c r="J25" s="3"/>
    </row>
  </sheetData>
  <mergeCells count="3">
    <mergeCell ref="B4:C4"/>
    <mergeCell ref="B12:C12"/>
    <mergeCell ref="B2:I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D3C53-1820-4093-87CB-37D6EFFD7801}">
  <dimension ref="B1:N25"/>
  <sheetViews>
    <sheetView tabSelected="1" view="pageBreakPreview" topLeftCell="A3" zoomScaleNormal="100" zoomScaleSheetLayoutView="100" workbookViewId="0">
      <selection activeCell="I12" sqref="I12"/>
    </sheetView>
  </sheetViews>
  <sheetFormatPr defaultRowHeight="13.2" x14ac:dyDescent="0.2"/>
  <cols>
    <col min="1" max="1" width="4.88671875" style="1" customWidth="1"/>
    <col min="2" max="2" width="29.6640625" style="1" customWidth="1"/>
    <col min="3" max="3" width="62.44140625" style="1" customWidth="1"/>
    <col min="4" max="9" width="8.77734375" style="1" customWidth="1"/>
    <col min="10" max="10" width="5.88671875" style="1" customWidth="1"/>
    <col min="11" max="16384" width="8.88671875" style="1"/>
  </cols>
  <sheetData>
    <row r="1" spans="2:14" ht="14.25" customHeight="1" x14ac:dyDescent="0.2"/>
    <row r="2" spans="2:14" ht="20.25" customHeight="1" x14ac:dyDescent="0.2">
      <c r="B2" s="29" t="s">
        <v>11</v>
      </c>
      <c r="C2" s="29"/>
      <c r="D2" s="29"/>
      <c r="E2" s="29"/>
      <c r="F2" s="29"/>
      <c r="G2" s="29"/>
      <c r="H2" s="29"/>
      <c r="I2" s="29"/>
      <c r="J2" s="2"/>
      <c r="K2" s="2"/>
      <c r="L2" s="2"/>
      <c r="M2" s="2"/>
      <c r="N2" s="2"/>
    </row>
    <row r="3" spans="2:14" ht="25.5" customHeight="1" thickBot="1" x14ac:dyDescent="0.25">
      <c r="B3" s="29"/>
      <c r="C3" s="29"/>
      <c r="D3" s="29"/>
      <c r="E3" s="29"/>
      <c r="F3" s="29"/>
      <c r="G3" s="29"/>
      <c r="H3" s="29"/>
      <c r="I3" s="29"/>
      <c r="J3" s="2"/>
      <c r="K3" s="2"/>
      <c r="L3" s="2"/>
      <c r="M3" s="2"/>
      <c r="N3" s="2"/>
    </row>
    <row r="4" spans="2:14" ht="30" customHeight="1" thickBot="1" x14ac:dyDescent="0.25">
      <c r="B4" s="30" t="s">
        <v>6</v>
      </c>
      <c r="C4" s="31"/>
      <c r="D4" s="9" t="s">
        <v>18</v>
      </c>
      <c r="E4" s="9" t="s">
        <v>19</v>
      </c>
      <c r="F4" s="9" t="s">
        <v>20</v>
      </c>
      <c r="G4" s="9" t="s">
        <v>21</v>
      </c>
      <c r="H4" s="9" t="s">
        <v>22</v>
      </c>
      <c r="I4" s="10" t="s">
        <v>0</v>
      </c>
    </row>
    <row r="5" spans="2:14" ht="30" customHeight="1" x14ac:dyDescent="0.2">
      <c r="B5" s="25" t="s">
        <v>1</v>
      </c>
      <c r="C5" s="12" t="s">
        <v>7</v>
      </c>
      <c r="D5" s="19">
        <v>0</v>
      </c>
      <c r="E5" s="11">
        <v>0</v>
      </c>
      <c r="F5" s="19">
        <v>2</v>
      </c>
      <c r="G5" s="16">
        <v>0</v>
      </c>
      <c r="H5" s="16">
        <v>0</v>
      </c>
      <c r="I5" s="24">
        <f>SUM(D5:H5)</f>
        <v>2</v>
      </c>
      <c r="J5" s="3">
        <f>I5/I12</f>
        <v>3.9215686274509803E-2</v>
      </c>
    </row>
    <row r="6" spans="2:14" ht="30" customHeight="1" x14ac:dyDescent="0.2">
      <c r="B6" s="26" t="s">
        <v>2</v>
      </c>
      <c r="C6" s="5" t="s">
        <v>9</v>
      </c>
      <c r="D6" s="20">
        <v>0</v>
      </c>
      <c r="E6" s="4">
        <v>0</v>
      </c>
      <c r="F6" s="28">
        <v>0</v>
      </c>
      <c r="G6" s="23">
        <v>0</v>
      </c>
      <c r="H6" s="23">
        <v>0</v>
      </c>
      <c r="I6" s="6">
        <f t="shared" ref="I6:I12" si="0">SUM(D6:H6)</f>
        <v>0</v>
      </c>
      <c r="J6" s="3">
        <f>I6/I12</f>
        <v>0</v>
      </c>
    </row>
    <row r="7" spans="2:14" ht="30" customHeight="1" x14ac:dyDescent="0.2">
      <c r="B7" s="26" t="s">
        <v>14</v>
      </c>
      <c r="C7" s="5" t="s">
        <v>4</v>
      </c>
      <c r="D7" s="20">
        <v>0</v>
      </c>
      <c r="E7" s="4">
        <v>0</v>
      </c>
      <c r="F7" s="28">
        <v>1</v>
      </c>
      <c r="G7" s="23">
        <v>0</v>
      </c>
      <c r="H7" s="23">
        <v>0</v>
      </c>
      <c r="I7" s="6">
        <f t="shared" si="0"/>
        <v>1</v>
      </c>
      <c r="J7" s="3">
        <f>I7/I12</f>
        <v>1.9607843137254902E-2</v>
      </c>
    </row>
    <row r="8" spans="2:14" ht="30" customHeight="1" x14ac:dyDescent="0.2">
      <c r="B8" s="26" t="s">
        <v>13</v>
      </c>
      <c r="C8" s="5" t="s">
        <v>5</v>
      </c>
      <c r="D8" s="20">
        <v>0</v>
      </c>
      <c r="E8" s="4">
        <v>0</v>
      </c>
      <c r="F8" s="28">
        <v>0</v>
      </c>
      <c r="G8" s="23">
        <v>0</v>
      </c>
      <c r="H8" s="23">
        <v>0</v>
      </c>
      <c r="I8" s="6">
        <f t="shared" si="0"/>
        <v>0</v>
      </c>
      <c r="J8" s="3">
        <f>I8/I12</f>
        <v>0</v>
      </c>
    </row>
    <row r="9" spans="2:14" ht="30" customHeight="1" x14ac:dyDescent="0.2">
      <c r="B9" s="26" t="s">
        <v>15</v>
      </c>
      <c r="C9" s="5" t="s">
        <v>16</v>
      </c>
      <c r="D9" s="20">
        <v>0</v>
      </c>
      <c r="E9" s="4">
        <v>0</v>
      </c>
      <c r="F9" s="28">
        <v>0</v>
      </c>
      <c r="G9" s="23">
        <v>1</v>
      </c>
      <c r="H9" s="23">
        <v>0</v>
      </c>
      <c r="I9" s="6">
        <f t="shared" si="0"/>
        <v>1</v>
      </c>
      <c r="J9" s="3">
        <f>I9/I12</f>
        <v>1.9607843137254902E-2</v>
      </c>
    </row>
    <row r="10" spans="2:14" ht="30" customHeight="1" x14ac:dyDescent="0.2">
      <c r="B10" s="26" t="s">
        <v>12</v>
      </c>
      <c r="C10" s="5" t="s">
        <v>8</v>
      </c>
      <c r="D10" s="20">
        <v>7</v>
      </c>
      <c r="E10" s="4">
        <v>13</v>
      </c>
      <c r="F10" s="28">
        <v>6</v>
      </c>
      <c r="G10" s="23">
        <v>11</v>
      </c>
      <c r="H10" s="23">
        <v>8</v>
      </c>
      <c r="I10" s="6">
        <f t="shared" si="0"/>
        <v>45</v>
      </c>
      <c r="J10" s="3">
        <f>I10/I12</f>
        <v>0.88235294117647056</v>
      </c>
    </row>
    <row r="11" spans="2:14" ht="30" customHeight="1" thickBot="1" x14ac:dyDescent="0.25">
      <c r="B11" s="27" t="s">
        <v>3</v>
      </c>
      <c r="C11" s="14" t="s">
        <v>10</v>
      </c>
      <c r="D11" s="21">
        <v>0</v>
      </c>
      <c r="E11" s="15">
        <v>0</v>
      </c>
      <c r="F11" s="21">
        <v>0</v>
      </c>
      <c r="G11" s="17">
        <v>1</v>
      </c>
      <c r="H11" s="17">
        <v>1</v>
      </c>
      <c r="I11" s="13">
        <f t="shared" si="0"/>
        <v>2</v>
      </c>
      <c r="J11" s="3">
        <f>I11/I12</f>
        <v>3.9215686274509803E-2</v>
      </c>
    </row>
    <row r="12" spans="2:14" ht="30" customHeight="1" thickBot="1" x14ac:dyDescent="0.25">
      <c r="B12" s="32" t="s">
        <v>0</v>
      </c>
      <c r="C12" s="33"/>
      <c r="D12" s="7">
        <v>7</v>
      </c>
      <c r="E12" s="22">
        <v>13</v>
      </c>
      <c r="F12" s="7">
        <v>9</v>
      </c>
      <c r="G12" s="22">
        <v>13</v>
      </c>
      <c r="H12" s="18">
        <v>9</v>
      </c>
      <c r="I12" s="8">
        <f t="shared" si="0"/>
        <v>51</v>
      </c>
    </row>
    <row r="25" spans="10:10" x14ac:dyDescent="0.2">
      <c r="J25" s="3"/>
    </row>
  </sheetData>
  <mergeCells count="3">
    <mergeCell ref="B2:I3"/>
    <mergeCell ref="B4:C4"/>
    <mergeCell ref="B12:C1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鈴木　督</cp:lastModifiedBy>
  <cp:lastPrinted>2026-04-01T05:13:27Z</cp:lastPrinted>
  <dcterms:created xsi:type="dcterms:W3CDTF">2015-02-24T02:53:10Z</dcterms:created>
  <dcterms:modified xsi:type="dcterms:W3CDTF">2026-04-01T05:14:33Z</dcterms:modified>
</cp:coreProperties>
</file>